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7 JUL 2026\"/>
    </mc:Choice>
  </mc:AlternateContent>
  <xr:revisionPtr revIDLastSave="0" documentId="13_ncr:1_{B65D2823-4C2D-479D-9FA0-433F761306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6" i="1" l="1"/>
  <c r="C22" i="1"/>
  <c r="B26" i="1" l="1"/>
  <c r="B24" i="1" l="1"/>
</calcChain>
</file>

<file path=xl/sharedStrings.xml><?xml version="1.0" encoding="utf-8"?>
<sst xmlns="http://schemas.openxmlformats.org/spreadsheetml/2006/main" count="106" uniqueCount="70">
  <si>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</si>
  <si>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</si>
  <si>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</si>
  <si>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</si>
  <si>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</si>
  <si>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</si>
  <si>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</si>
  <si>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</si>
  <si>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</si>
  <si>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</si>
  <si>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28.07.2026.</t>
  </si>
  <si>
    <t>29.07.2026.</t>
  </si>
  <si>
    <t>IZVOD  BR. 170</t>
  </si>
  <si>
    <t>DIREKTNA PLAĆANJA RFZO - LEKOVI U SEKUNDARNOJ I TERCIJARNOJ ZZ 071</t>
  </si>
  <si>
    <t>DIREKTNA PLAĆANJA RFZO - CITOSTATICI SA  LISTE LEKOVA 073</t>
  </si>
  <si>
    <t>DIREKTNA PLAĆANJA RFZO - DIJALIZA LEKOVI PO POSEBNOM REŽIMU C LISTA 074</t>
  </si>
  <si>
    <t>DIREKTNA PLAĆANJA RFZO - LEKOVI ZA HEMOFILIJU 075</t>
  </si>
  <si>
    <t>DIREKTNA PLAĆANJA RFZO - IMPLANTANTI U ORTOPEDIJI - PROTEZE 078</t>
  </si>
  <si>
    <t>DIREKTNA PLAĆANJA RFZO - ENERGENTI U SZ 07C</t>
  </si>
  <si>
    <t>DIREKTNA PLAĆANJA RFZO - MATERIJAL ZA DIJALIZU 080</t>
  </si>
  <si>
    <t>DIREKTNA PLAĆANJA RFZO - SANITETSKI I MEDICINSKI MATERIJAL  SZ 085</t>
  </si>
  <si>
    <t>DIREKTNA PLAĆANJA RFZO - REAGENSI  086</t>
  </si>
  <si>
    <t>DIREKTNA PLAĆANJA RFZO - INTRAOKULARNA SOČIVA 088</t>
  </si>
  <si>
    <t>UPLATA DIREKTNA PLAĆANJA RFZO - LEKOVI U SEKUNDARNOJ I TERCIJARNOJ ZZ 071</t>
  </si>
  <si>
    <t>UPLATA DIREKTNA PLAĆANJA RFZO - CITOSTATICI SA  LISTE LEKOVA 073</t>
  </si>
  <si>
    <t>UPLATA DIREKTNA PLAĆANJA RFZO - DIJALIZA LEKOVI PO POSEBNOM REŽIMU C LISTA 074</t>
  </si>
  <si>
    <t>UPLATA DIREKTNA PLAĆANJA RFZO - LEKOVI ZA HEMOFILIJU 075</t>
  </si>
  <si>
    <t>UPLATA DIREKTNA PLAĆANJA RFZO - IMPLANTANTI U ORTOPEDIJI - PROTEZE 078</t>
  </si>
  <si>
    <t>UPLATA DIREKTNA PLAĆANJA RFZO - ENERGENTI U SZ 07C</t>
  </si>
  <si>
    <t>UPLATA DIREKTNA PLAĆANJA RFZO - MATERIJAL ZA DIJALIZU 080</t>
  </si>
  <si>
    <t>UPLATA DIREKTNA PLAĆANJA RFZO - SANITETSKI I MEDICINSKI MATERIJAL  SZ 085</t>
  </si>
  <si>
    <t>UPLATA DIREKTNA PLAĆANJA RFZO - REAGENSI  086</t>
  </si>
  <si>
    <t>UPLATA DIREKTNA PLAĆANJA RFZO - INTRAOKULARNA SOČIVA 088</t>
  </si>
  <si>
    <t>INPHARM  CO DOO BEOGRAD</t>
  </si>
  <si>
    <t>BEOHEM-3 DOO</t>
  </si>
  <si>
    <t>PHARMASWISS  DOO BEOGRAD</t>
  </si>
  <si>
    <t>FARMALOGIST DOO BEOGRAD</t>
  </si>
  <si>
    <t>B.BRAUN ADRIA RSRB DOO BEOGRAD</t>
  </si>
  <si>
    <t>MEDICA LINEA PHARM</t>
  </si>
  <si>
    <t>ASPECTUM  BG DOO</t>
  </si>
  <si>
    <t>AMICUS SRB. DOO BEOGRAD</t>
  </si>
  <si>
    <t>INO-PHARM  DOO BEOGRAD</t>
  </si>
  <si>
    <t>PHOENIX PHARMA DOO BEOGRAD</t>
  </si>
  <si>
    <t>VEGA DOO VALJEVO</t>
  </si>
  <si>
    <t>MAGNA PHARMACIA DOO BEOGRAD</t>
  </si>
  <si>
    <t>SOPHARMA TRADING</t>
  </si>
  <si>
    <t>PFIZER SRB DOO</t>
  </si>
  <si>
    <t>ADOC DOO BEOGRAD</t>
  </si>
  <si>
    <t>OKTAL PHARMA DOO BEOGRAD</t>
  </si>
  <si>
    <t>ECOTRADE BG DOO NIŠ</t>
  </si>
  <si>
    <t>MAYMEDICA DOO BEOGRAD</t>
  </si>
  <si>
    <t>ELEKTROPRIVREDA SRBIJE (JP EPS BEOGRAD)</t>
  </si>
  <si>
    <t>MEDICON DOO DEČ</t>
  </si>
  <si>
    <t>FLORA KOMERC DOO GORNJI MILANOVAC</t>
  </si>
  <si>
    <t>DENTA BP PHARM</t>
  </si>
  <si>
    <t>MEDIV DOO BEOGRAD - NOVI BEOGRAD</t>
  </si>
  <si>
    <t>PROFESIONAL MEDIC DOO</t>
  </si>
  <si>
    <t>OMNI MEDIKAL DOO BEOGRAD</t>
  </si>
  <si>
    <t>ZOREX PHARMA</t>
  </si>
  <si>
    <t>FUTURE PHARM DOO STARA PAZOVA</t>
  </si>
  <si>
    <t>ATAN MARK DOO BEOGRAD</t>
  </si>
  <si>
    <t>OPTICUS DOO BEOGRAD</t>
  </si>
  <si>
    <t>GOSPER  DOO BEOGRAD</t>
  </si>
  <si>
    <t>INEL MEDIK VP D.O.O. BEOGRAD-VRČIN</t>
  </si>
  <si>
    <t>VICOR DOO NOVI BEOGRAD</t>
  </si>
  <si>
    <t>BIOTEC MEDICAL BEOGRAD</t>
  </si>
  <si>
    <t>LAYON   DOO</t>
  </si>
  <si>
    <t>YUNYCOM DOO BEOGRAD</t>
  </si>
  <si>
    <t>Team Medical</t>
  </si>
  <si>
    <t>UPLATA RFZO LESKOVAC - POGREBNI TROŠKOVI 07G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</si>
</sst>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6"/>
  <sheetViews>
    <sheetView tabSelected="1" topLeftCell="A2" zoomScaleNormal="100" workbookViewId="0">
      <selection activeCell="E66" sqref="E66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1269099.29</v>
      </c>
    </row>
    <row r="8" spans="1:3" x14ac:dyDescent="0.25">
      <c r="A8" s="4" t="s">
        <v>2</v>
      </c>
      <c r="B8" s="5" t="s">
        <v>10</v>
      </c>
      <c r="C8" s="16">
        <v>1176972.3999999999</v>
      </c>
    </row>
    <row r="9" spans="1:3" x14ac:dyDescent="0.25">
      <c r="A9" s="4" t="s">
        <v>6</v>
      </c>
      <c r="B9" s="5" t="s">
        <v>11</v>
      </c>
      <c r="C9" s="6">
        <v>8300</v>
      </c>
    </row>
    <row r="10" spans="1:3" x14ac:dyDescent="0.25">
      <c r="A10" s="4" t="s">
        <v>23</v>
      </c>
      <c r="B10" s="5" t="s">
        <v>11</v>
      </c>
      <c r="C10" s="6">
        <v>38429119.060000002</v>
      </c>
    </row>
    <row r="11" spans="1:3" x14ac:dyDescent="0.25">
      <c r="A11" s="4" t="s">
        <v>24</v>
      </c>
      <c r="B11" s="5" t="s">
        <v>11</v>
      </c>
      <c r="C11" s="6">
        <v>1328068.44</v>
      </c>
    </row>
    <row r="12" spans="1:3" x14ac:dyDescent="0.25">
      <c r="A12" s="4" t="s">
        <v>25</v>
      </c>
      <c r="B12" s="5" t="s">
        <v>11</v>
      </c>
      <c r="C12" s="6">
        <v>27094312.370000001</v>
      </c>
    </row>
    <row r="13" spans="1:3" x14ac:dyDescent="0.25">
      <c r="A13" s="4" t="s">
        <v>26</v>
      </c>
      <c r="B13" s="5" t="s">
        <v>11</v>
      </c>
      <c r="C13" s="6">
        <v>774400</v>
      </c>
    </row>
    <row r="14" spans="1:3" x14ac:dyDescent="0.25">
      <c r="A14" s="4" t="s">
        <v>27</v>
      </c>
      <c r="B14" s="5" t="s">
        <v>11</v>
      </c>
      <c r="C14" s="6">
        <v>6880520</v>
      </c>
    </row>
    <row r="15" spans="1:3" x14ac:dyDescent="0.25">
      <c r="A15" s="4" t="s">
        <v>28</v>
      </c>
      <c r="B15" s="5" t="s">
        <v>11</v>
      </c>
      <c r="C15" s="6">
        <v>5136358.5999999996</v>
      </c>
    </row>
    <row r="16" spans="1:3" x14ac:dyDescent="0.25">
      <c r="A16" s="4" t="s">
        <v>29</v>
      </c>
      <c r="B16" s="5" t="s">
        <v>11</v>
      </c>
      <c r="C16" s="6">
        <v>9435892.4000000004</v>
      </c>
    </row>
    <row r="17" spans="1:3" x14ac:dyDescent="0.25">
      <c r="A17" s="4" t="s">
        <v>30</v>
      </c>
      <c r="B17" s="5" t="s">
        <v>11</v>
      </c>
      <c r="C17" s="6">
        <v>3310859.28</v>
      </c>
    </row>
    <row r="18" spans="1:3" x14ac:dyDescent="0.25">
      <c r="A18" s="4" t="s">
        <v>31</v>
      </c>
      <c r="B18" s="5" t="s">
        <v>11</v>
      </c>
      <c r="C18" s="6">
        <v>5807531.5899999999</v>
      </c>
    </row>
    <row r="19" spans="1:3" x14ac:dyDescent="0.25">
      <c r="A19" s="4" t="s">
        <v>32</v>
      </c>
      <c r="B19" s="5" t="s">
        <v>11</v>
      </c>
      <c r="C19" s="6">
        <v>297537.90000000002</v>
      </c>
    </row>
    <row r="20" spans="1:3" x14ac:dyDescent="0.25">
      <c r="A20" s="4" t="s">
        <v>69</v>
      </c>
      <c r="B20" s="5" t="s">
        <v>11</v>
      </c>
      <c r="C20" s="6">
        <v>85686</v>
      </c>
    </row>
    <row r="21" spans="1:3" ht="13.5" customHeight="1" x14ac:dyDescent="0.25">
      <c r="A21" s="15" t="s">
        <v>5</v>
      </c>
      <c r="B21" s="5" t="s">
        <v>11</v>
      </c>
      <c r="C21" s="2">
        <v>98496458.75</v>
      </c>
    </row>
    <row r="22" spans="1:3" x14ac:dyDescent="0.25">
      <c r="B22" s="5"/>
      <c r="C22" s="8">
        <f>C8+C9+C10+C11+C12+C13+C14+C15+C16+C17+C18+C19+C20-C21</f>
        <v>1269099.2900000066</v>
      </c>
    </row>
    <row r="23" spans="1:3" x14ac:dyDescent="0.25">
      <c r="B23" s="5"/>
      <c r="C23" s="7"/>
    </row>
    <row r="24" spans="1:3" s="1" customFormat="1" x14ac:dyDescent="0.25">
      <c r="A24" s="1" t="s">
        <v>7</v>
      </c>
      <c r="B24" s="9" t="str">
        <f>A4</f>
        <v>29.07.2026.</v>
      </c>
      <c r="C24" s="10"/>
    </row>
    <row r="25" spans="1:3" s="1" customFormat="1" x14ac:dyDescent="0.25">
      <c r="B25" s="9"/>
      <c r="C25" s="10"/>
    </row>
    <row r="26" spans="1:3" x14ac:dyDescent="0.25">
      <c r="A26" s="11" t="s">
        <v>8</v>
      </c>
      <c r="B26" s="12">
        <f>B27</f>
        <v>1859.11</v>
      </c>
    </row>
    <row r="27" spans="1:3" x14ac:dyDescent="0.25">
      <c r="A27" s="13" t="s">
        <v>9</v>
      </c>
      <c r="B27" s="14">
        <v>1859.11</v>
      </c>
    </row>
    <row r="28" spans="1:3" s="1" customFormat="1" x14ac:dyDescent="0.25">
      <c r="A28" s="17" t="s">
        <v>13</v>
      </c>
      <c r="B28" s="18">
        <v>38429119.060000002</v>
      </c>
      <c r="C28" s="10"/>
    </row>
    <row r="29" spans="1:3" x14ac:dyDescent="0.25">
      <c r="A29" s="21" t="s">
        <v>33</v>
      </c>
      <c r="B29" s="22">
        <v>302844.65000000002</v>
      </c>
    </row>
    <row r="30" spans="1:3" x14ac:dyDescent="0.25">
      <c r="A30" s="21" t="s">
        <v>34</v>
      </c>
      <c r="B30" s="22">
        <v>8300600</v>
      </c>
    </row>
    <row r="31" spans="1:3" x14ac:dyDescent="0.25">
      <c r="A31" s="21" t="s">
        <v>35</v>
      </c>
      <c r="B31" s="22">
        <v>31063.03</v>
      </c>
    </row>
    <row r="32" spans="1:3" x14ac:dyDescent="0.25">
      <c r="A32" s="21" t="s">
        <v>36</v>
      </c>
      <c r="B32" s="22">
        <v>3500500.07</v>
      </c>
    </row>
    <row r="33" spans="1:3" x14ac:dyDescent="0.25">
      <c r="A33" s="21" t="s">
        <v>37</v>
      </c>
      <c r="B33" s="22">
        <v>474228.04</v>
      </c>
    </row>
    <row r="34" spans="1:3" x14ac:dyDescent="0.25">
      <c r="A34" s="21" t="s">
        <v>38</v>
      </c>
      <c r="B34" s="22">
        <v>98455.5</v>
      </c>
    </row>
    <row r="35" spans="1:3" x14ac:dyDescent="0.25">
      <c r="A35" s="21" t="s">
        <v>39</v>
      </c>
      <c r="B35" s="22">
        <v>28811.200000000001</v>
      </c>
    </row>
    <row r="36" spans="1:3" x14ac:dyDescent="0.25">
      <c r="A36" s="21" t="s">
        <v>40</v>
      </c>
      <c r="B36" s="22">
        <v>2539434.59</v>
      </c>
    </row>
    <row r="37" spans="1:3" x14ac:dyDescent="0.25">
      <c r="A37" s="21" t="s">
        <v>41</v>
      </c>
      <c r="B37" s="22">
        <v>156640</v>
      </c>
    </row>
    <row r="38" spans="1:3" x14ac:dyDescent="0.25">
      <c r="A38" s="21" t="s">
        <v>42</v>
      </c>
      <c r="B38" s="22">
        <v>10350094.640000001</v>
      </c>
    </row>
    <row r="39" spans="1:3" x14ac:dyDescent="0.25">
      <c r="A39" s="21" t="s">
        <v>43</v>
      </c>
      <c r="B39" s="22">
        <v>8331950.2199999997</v>
      </c>
    </row>
    <row r="40" spans="1:3" x14ac:dyDescent="0.25">
      <c r="A40" s="21" t="s">
        <v>44</v>
      </c>
      <c r="B40" s="22">
        <v>580887.78</v>
      </c>
    </row>
    <row r="41" spans="1:3" x14ac:dyDescent="0.25">
      <c r="A41" s="19" t="s">
        <v>45</v>
      </c>
      <c r="B41" s="20">
        <v>3733609.34</v>
      </c>
    </row>
    <row r="42" spans="1:3" s="1" customFormat="1" x14ac:dyDescent="0.25">
      <c r="A42" s="17" t="s">
        <v>14</v>
      </c>
      <c r="B42" s="18">
        <v>1328068.44</v>
      </c>
      <c r="C42" s="10"/>
    </row>
    <row r="43" spans="1:3" x14ac:dyDescent="0.25">
      <c r="A43" s="21" t="s">
        <v>36</v>
      </c>
      <c r="B43" s="22">
        <v>932235.29</v>
      </c>
    </row>
    <row r="44" spans="1:3" x14ac:dyDescent="0.25">
      <c r="A44" s="21" t="s">
        <v>42</v>
      </c>
      <c r="B44" s="22">
        <v>377051.84</v>
      </c>
    </row>
    <row r="45" spans="1:3" x14ac:dyDescent="0.25">
      <c r="A45" s="19" t="s">
        <v>45</v>
      </c>
      <c r="B45" s="20">
        <v>18781.310000000001</v>
      </c>
    </row>
    <row r="46" spans="1:3" s="1" customFormat="1" x14ac:dyDescent="0.25">
      <c r="A46" s="17" t="s">
        <v>15</v>
      </c>
      <c r="B46" s="18">
        <v>27094312.370000001</v>
      </c>
      <c r="C46" s="10"/>
    </row>
    <row r="47" spans="1:3" x14ac:dyDescent="0.25">
      <c r="A47" s="21" t="s">
        <v>36</v>
      </c>
      <c r="B47" s="22">
        <v>898018.42</v>
      </c>
    </row>
    <row r="48" spans="1:3" x14ac:dyDescent="0.25">
      <c r="A48" s="21" t="s">
        <v>46</v>
      </c>
      <c r="B48" s="22">
        <v>1097734</v>
      </c>
    </row>
    <row r="49" spans="1:3" x14ac:dyDescent="0.25">
      <c r="A49" s="21" t="s">
        <v>38</v>
      </c>
      <c r="B49" s="22">
        <v>360129</v>
      </c>
    </row>
    <row r="50" spans="1:3" x14ac:dyDescent="0.25">
      <c r="A50" s="21" t="s">
        <v>40</v>
      </c>
      <c r="B50" s="22">
        <v>437671.85</v>
      </c>
    </row>
    <row r="51" spans="1:3" x14ac:dyDescent="0.25">
      <c r="A51" s="21" t="s">
        <v>47</v>
      </c>
      <c r="B51" s="22">
        <v>19539589.300000001</v>
      </c>
    </row>
    <row r="52" spans="1:3" x14ac:dyDescent="0.25">
      <c r="A52" s="21" t="s">
        <v>42</v>
      </c>
      <c r="B52" s="22">
        <v>2226222.73</v>
      </c>
    </row>
    <row r="53" spans="1:3" x14ac:dyDescent="0.25">
      <c r="A53" s="21" t="s">
        <v>44</v>
      </c>
      <c r="B53" s="22">
        <v>287337.59999999998</v>
      </c>
    </row>
    <row r="54" spans="1:3" x14ac:dyDescent="0.25">
      <c r="A54" s="21" t="s">
        <v>48</v>
      </c>
      <c r="B54" s="22">
        <v>66172.13</v>
      </c>
    </row>
    <row r="55" spans="1:3" x14ac:dyDescent="0.25">
      <c r="A55" s="19" t="s">
        <v>45</v>
      </c>
      <c r="B55" s="20">
        <v>2181437.34</v>
      </c>
    </row>
    <row r="56" spans="1:3" s="1" customFormat="1" x14ac:dyDescent="0.25">
      <c r="A56" s="17" t="s">
        <v>16</v>
      </c>
      <c r="B56" s="18">
        <v>774400</v>
      </c>
      <c r="C56" s="10"/>
    </row>
    <row r="57" spans="1:3" x14ac:dyDescent="0.25">
      <c r="A57" s="19" t="s">
        <v>46</v>
      </c>
      <c r="B57" s="20">
        <v>774400</v>
      </c>
    </row>
    <row r="58" spans="1:3" s="1" customFormat="1" x14ac:dyDescent="0.25">
      <c r="A58" s="17" t="s">
        <v>17</v>
      </c>
      <c r="B58" s="18">
        <v>6880520</v>
      </c>
      <c r="C58" s="10"/>
    </row>
    <row r="59" spans="1:3" x14ac:dyDescent="0.25">
      <c r="A59" s="21" t="s">
        <v>49</v>
      </c>
      <c r="B59" s="22">
        <v>2276615</v>
      </c>
    </row>
    <row r="60" spans="1:3" x14ac:dyDescent="0.25">
      <c r="A60" s="21" t="s">
        <v>50</v>
      </c>
      <c r="B60" s="22">
        <v>645975</v>
      </c>
    </row>
    <row r="61" spans="1:3" x14ac:dyDescent="0.25">
      <c r="A61" s="19" t="s">
        <v>44</v>
      </c>
      <c r="B61" s="20">
        <v>3957930</v>
      </c>
    </row>
    <row r="62" spans="1:3" s="1" customFormat="1" x14ac:dyDescent="0.25">
      <c r="A62" s="17" t="s">
        <v>18</v>
      </c>
      <c r="B62" s="18">
        <v>5136358.5999999996</v>
      </c>
      <c r="C62" s="10"/>
    </row>
    <row r="63" spans="1:3" x14ac:dyDescent="0.25">
      <c r="A63" s="19" t="s">
        <v>51</v>
      </c>
      <c r="B63" s="20">
        <v>5136358.5999999996</v>
      </c>
    </row>
    <row r="64" spans="1:3" s="1" customFormat="1" x14ac:dyDescent="0.25">
      <c r="A64" s="17" t="s">
        <v>19</v>
      </c>
      <c r="B64" s="18">
        <v>9435892.4000000004</v>
      </c>
      <c r="C64" s="10"/>
    </row>
    <row r="65" spans="1:3" x14ac:dyDescent="0.25">
      <c r="A65" s="21" t="s">
        <v>52</v>
      </c>
      <c r="B65" s="22">
        <v>2634940</v>
      </c>
    </row>
    <row r="66" spans="1:3" x14ac:dyDescent="0.25">
      <c r="A66" s="21" t="s">
        <v>49</v>
      </c>
      <c r="B66" s="22">
        <v>3354604</v>
      </c>
    </row>
    <row r="67" spans="1:3" x14ac:dyDescent="0.25">
      <c r="A67" s="21" t="s">
        <v>40</v>
      </c>
      <c r="B67" s="22">
        <v>474408</v>
      </c>
    </row>
    <row r="68" spans="1:3" x14ac:dyDescent="0.25">
      <c r="A68" s="21" t="s">
        <v>44</v>
      </c>
      <c r="B68" s="22">
        <v>2971940.4</v>
      </c>
    </row>
    <row r="69" spans="1:3" s="1" customFormat="1" x14ac:dyDescent="0.25">
      <c r="A69" s="17" t="s">
        <v>20</v>
      </c>
      <c r="B69" s="18">
        <v>3310859.28</v>
      </c>
      <c r="C69" s="10"/>
    </row>
    <row r="70" spans="1:3" x14ac:dyDescent="0.25">
      <c r="A70" s="21" t="s">
        <v>36</v>
      </c>
      <c r="B70" s="22">
        <v>285138.8</v>
      </c>
    </row>
    <row r="71" spans="1:3" x14ac:dyDescent="0.25">
      <c r="A71" s="21" t="s">
        <v>53</v>
      </c>
      <c r="B71" s="22">
        <v>170980.8</v>
      </c>
    </row>
    <row r="72" spans="1:3" x14ac:dyDescent="0.25">
      <c r="A72" s="21" t="s">
        <v>54</v>
      </c>
      <c r="B72" s="22">
        <v>5500</v>
      </c>
    </row>
    <row r="73" spans="1:3" x14ac:dyDescent="0.25">
      <c r="A73" s="21" t="s">
        <v>55</v>
      </c>
      <c r="B73" s="22">
        <v>9680</v>
      </c>
    </row>
    <row r="74" spans="1:3" x14ac:dyDescent="0.25">
      <c r="A74" s="21" t="s">
        <v>56</v>
      </c>
      <c r="B74" s="22">
        <v>65340</v>
      </c>
    </row>
    <row r="75" spans="1:3" x14ac:dyDescent="0.25">
      <c r="A75" s="21" t="s">
        <v>57</v>
      </c>
      <c r="B75" s="22">
        <v>28050</v>
      </c>
    </row>
    <row r="76" spans="1:3" x14ac:dyDescent="0.25">
      <c r="A76" s="21" t="s">
        <v>58</v>
      </c>
      <c r="B76" s="22">
        <v>51120</v>
      </c>
    </row>
    <row r="77" spans="1:3" x14ac:dyDescent="0.25">
      <c r="A77" s="21" t="s">
        <v>59</v>
      </c>
      <c r="B77" s="22">
        <v>67984.399999999994</v>
      </c>
    </row>
    <row r="78" spans="1:3" x14ac:dyDescent="0.25">
      <c r="A78" s="21" t="s">
        <v>60</v>
      </c>
      <c r="B78" s="22">
        <v>689280</v>
      </c>
    </row>
    <row r="79" spans="1:3" x14ac:dyDescent="0.25">
      <c r="A79" s="21" t="s">
        <v>37</v>
      </c>
      <c r="B79" s="22">
        <v>167453</v>
      </c>
    </row>
    <row r="80" spans="1:3" x14ac:dyDescent="0.25">
      <c r="A80" s="21" t="s">
        <v>61</v>
      </c>
      <c r="B80" s="22">
        <v>26880</v>
      </c>
    </row>
    <row r="81" spans="1:3" x14ac:dyDescent="0.25">
      <c r="A81" s="21" t="s">
        <v>62</v>
      </c>
      <c r="B81" s="22">
        <v>208800</v>
      </c>
    </row>
    <row r="82" spans="1:3" x14ac:dyDescent="0.25">
      <c r="A82" s="21" t="s">
        <v>42</v>
      </c>
      <c r="B82" s="22">
        <v>73538.28</v>
      </c>
    </row>
    <row r="83" spans="1:3" x14ac:dyDescent="0.25">
      <c r="A83" s="21" t="s">
        <v>63</v>
      </c>
      <c r="B83" s="22">
        <v>158400</v>
      </c>
    </row>
    <row r="84" spans="1:3" x14ac:dyDescent="0.25">
      <c r="A84" s="21" t="s">
        <v>64</v>
      </c>
      <c r="B84" s="22">
        <v>116136</v>
      </c>
    </row>
    <row r="85" spans="1:3" x14ac:dyDescent="0.25">
      <c r="A85" s="21" t="s">
        <v>43</v>
      </c>
      <c r="B85" s="22">
        <v>886824</v>
      </c>
    </row>
    <row r="86" spans="1:3" x14ac:dyDescent="0.25">
      <c r="A86" s="21" t="s">
        <v>44</v>
      </c>
      <c r="B86" s="22">
        <v>162000</v>
      </c>
    </row>
    <row r="87" spans="1:3" x14ac:dyDescent="0.25">
      <c r="A87" s="21" t="s">
        <v>65</v>
      </c>
      <c r="B87" s="22">
        <v>8910</v>
      </c>
    </row>
    <row r="88" spans="1:3" x14ac:dyDescent="0.25">
      <c r="A88" s="19" t="s">
        <v>66</v>
      </c>
      <c r="B88" s="20">
        <v>128844</v>
      </c>
    </row>
    <row r="89" spans="1:3" s="1" customFormat="1" x14ac:dyDescent="0.25">
      <c r="A89" s="17" t="s">
        <v>21</v>
      </c>
      <c r="B89" s="18">
        <v>5807531.5899999999</v>
      </c>
      <c r="C89" s="10"/>
    </row>
    <row r="90" spans="1:3" x14ac:dyDescent="0.25">
      <c r="A90" s="21" t="s">
        <v>67</v>
      </c>
      <c r="B90" s="22">
        <v>116760</v>
      </c>
    </row>
    <row r="91" spans="1:3" x14ac:dyDescent="0.25">
      <c r="A91" s="21" t="s">
        <v>50</v>
      </c>
      <c r="B91" s="22">
        <v>2755372.39</v>
      </c>
    </row>
    <row r="92" spans="1:3" x14ac:dyDescent="0.25">
      <c r="A92" s="19" t="s">
        <v>68</v>
      </c>
      <c r="B92" s="20">
        <v>2935399.2</v>
      </c>
    </row>
    <row r="93" spans="1:3" s="1" customFormat="1" x14ac:dyDescent="0.25">
      <c r="A93" s="17" t="s">
        <v>22</v>
      </c>
      <c r="B93" s="18">
        <v>297537.90000000002</v>
      </c>
      <c r="C93" s="10"/>
    </row>
    <row r="94" spans="1:3" x14ac:dyDescent="0.25">
      <c r="A94" s="21" t="s">
        <v>40</v>
      </c>
      <c r="B94" s="22">
        <v>168336.3</v>
      </c>
    </row>
    <row r="95" spans="1:3" x14ac:dyDescent="0.25">
      <c r="A95" s="19" t="s">
        <v>61</v>
      </c>
      <c r="B95" s="20">
        <v>129201.60000000001</v>
      </c>
    </row>
    <row r="96" spans="1:3" x14ac:dyDescent="0.25">
      <c r="B96" s="9">
        <f>B93+B89+B69+B64+B62+B58+B56+B46+B42+B28+B26</f>
        <v>98496458.75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2026-07-30T04:56:54Z</dcterms:modified>
</cp:coreProperties>
</file>